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H119" l="1"/>
  <c r="G119"/>
  <c r="J119"/>
  <c r="H100"/>
  <c r="I100"/>
  <c r="L81"/>
  <c r="G43"/>
  <c r="L43"/>
  <c r="I43"/>
  <c r="F43"/>
  <c r="L24"/>
  <c r="J24"/>
  <c r="G24"/>
  <c r="H157"/>
  <c r="J157"/>
  <c r="I157"/>
  <c r="J138"/>
  <c r="H138"/>
  <c r="F138"/>
  <c r="F100"/>
  <c r="F196" s="1"/>
  <c r="I81"/>
  <c r="H81"/>
  <c r="H62"/>
  <c r="L62"/>
  <c r="J62"/>
  <c r="I62"/>
  <c r="J43"/>
  <c r="G196" l="1"/>
  <c r="H196"/>
  <c r="I196"/>
  <c r="L196"/>
  <c r="J196"/>
</calcChain>
</file>

<file path=xl/sharedStrings.xml><?xml version="1.0" encoding="utf-8"?>
<sst xmlns="http://schemas.openxmlformats.org/spreadsheetml/2006/main" count="244" uniqueCount="72">
  <si>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</si>
  <si>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</si>
  <si>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</si>
  <si>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</si>
  <si>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</si>
  <si>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</si>
  <si>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</si>
  <si>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</si>
  <si>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</si>
  <si>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</si>
  <si>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</si>
  <si>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</si>
  <si>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</si>
  <si>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</si>
  <si>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</si>
  <si>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</si>
  <si>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</si>
  <si>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</si>
  <si>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</si>
  <si>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</si>
  <si>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</si>
  <si>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</si>
  <si>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</si>
  <si>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</si>
  <si>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</si>
  <si>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</si>
  <si>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</si>
  <si>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</si>
  <si>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</si>
  <si>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</si>
  <si>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</si>
  <si>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</si>
  <si>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</si>
  <si>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</si>
  <si>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</si>
  <si>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</si>
  <si>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</si>
  <si>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</si>
  <si>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</si>
  <si>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</si>
  <si>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"Думиничская средняя общеобразовательная школа №2"</t>
  </si>
  <si>
    <t>Суп картофельный</t>
  </si>
  <si>
    <t>Гуляш</t>
  </si>
  <si>
    <t>Макаронные изделия отварные</t>
  </si>
  <si>
    <t>Чай с сахаром</t>
  </si>
  <si>
    <t>Хлеб пшеничный</t>
  </si>
  <si>
    <t>Хлеб ржаной</t>
  </si>
  <si>
    <t>Суп картофельный с бобовыми</t>
  </si>
  <si>
    <t>Компот из кураги</t>
  </si>
  <si>
    <t>Рыба припущенная с овощами</t>
  </si>
  <si>
    <t>Картофельное пюре</t>
  </si>
  <si>
    <t>Борщ со сметаной</t>
  </si>
  <si>
    <t>Жаркое по-домашнему</t>
  </si>
  <si>
    <t>Компот из сухофрукта</t>
  </si>
  <si>
    <t>Каша гречневая рассыпчатая</t>
  </si>
  <si>
    <t>Суп с рыбными консервами</t>
  </si>
  <si>
    <t>Биточки (мясо,птица)</t>
  </si>
  <si>
    <t>Суп с макаронными изделиями</t>
  </si>
  <si>
    <t>Рассольник петербургский</t>
  </si>
  <si>
    <t>Едих Ю.В.</t>
  </si>
  <si>
    <t>Плов с м.птицы</t>
  </si>
  <si>
    <t xml:space="preserve">Щи из свежей капусты </t>
  </si>
  <si>
    <t>Тефтели (м.птицы)</t>
  </si>
  <si>
    <t>Макароны отварные</t>
  </si>
  <si>
    <t>Суп крестьянский</t>
  </si>
  <si>
    <t>Капуста тушеная с м.птицы</t>
  </si>
  <si>
    <t>Суп рисовый с м.птицы</t>
  </si>
  <si>
    <t>Свекольник</t>
  </si>
  <si>
    <t>Биточки рыбные</t>
  </si>
  <si>
    <t>Рис отварной</t>
  </si>
  <si>
    <t>Котлета (м.птицы)</t>
  </si>
  <si>
    <t>Компот из св.яблок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</si>
</sst>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2.34</v>
      </c>
      <c r="H15" s="43">
        <v>2.83</v>
      </c>
      <c r="I15" s="43">
        <v>16.64</v>
      </c>
      <c r="J15" s="43">
        <v>101.25</v>
      </c>
      <c r="K15" s="44">
        <v>200</v>
      </c>
      <c r="L15" s="43">
        <v>11.41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210</v>
      </c>
      <c r="G16" s="43">
        <v>19.3</v>
      </c>
      <c r="H16" s="43">
        <v>17</v>
      </c>
      <c r="I16" s="43">
        <v>33.69</v>
      </c>
      <c r="J16" s="43">
        <v>347</v>
      </c>
      <c r="K16" s="44">
        <v>304</v>
      </c>
      <c r="L16" s="43">
        <v>63.08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>
        <v>1.82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3.24</v>
      </c>
      <c r="H19" s="43">
        <v>0.6</v>
      </c>
      <c r="I19" s="43">
        <v>28.98</v>
      </c>
      <c r="J19" s="43">
        <v>136</v>
      </c>
      <c r="K19" s="44"/>
      <c r="L19" s="43">
        <v>3.04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1.85</v>
      </c>
      <c r="H20" s="43">
        <v>1.44</v>
      </c>
      <c r="I20" s="43">
        <v>21.14</v>
      </c>
      <c r="J20" s="43">
        <v>136</v>
      </c>
      <c r="K20" s="44"/>
      <c r="L20" s="43">
        <v>2.34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26.93</v>
      </c>
      <c r="H23" s="19">
        <f t="shared" si="2"/>
        <v>21.87</v>
      </c>
      <c r="I23" s="19">
        <f t="shared" si="2"/>
        <v>114.45</v>
      </c>
      <c r="J23" s="19">
        <f t="shared" si="2"/>
        <v>748.25</v>
      </c>
      <c r="K23" s="25"/>
      <c r="L23" s="19">
        <f t="shared" ref="L23" si="3">SUM(L14:L22)</f>
        <v>81.69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720</v>
      </c>
      <c r="G24" s="32">
        <f t="shared" ref="G24:J24" si="4">G13+G23</f>
        <v>26.93</v>
      </c>
      <c r="H24" s="32">
        <f t="shared" si="4"/>
        <v>21.87</v>
      </c>
      <c r="I24" s="32">
        <f t="shared" si="4"/>
        <v>114.45</v>
      </c>
      <c r="J24" s="32">
        <f t="shared" si="4"/>
        <v>748.25</v>
      </c>
      <c r="K24" s="32"/>
      <c r="L24" s="32">
        <f t="shared" ref="L24" si="5">L13+L23</f>
        <v>81.69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1.75</v>
      </c>
      <c r="H34" s="43">
        <v>4.8899999999999997</v>
      </c>
      <c r="I34" s="43">
        <v>6.49</v>
      </c>
      <c r="J34" s="43">
        <v>84.75</v>
      </c>
      <c r="K34" s="44">
        <v>187</v>
      </c>
      <c r="L34" s="43">
        <v>16.850000000000001</v>
      </c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10.78</v>
      </c>
      <c r="H35" s="43">
        <v>12.91</v>
      </c>
      <c r="I35" s="43">
        <v>14.9</v>
      </c>
      <c r="J35" s="43">
        <v>171</v>
      </c>
      <c r="K35" s="44">
        <v>286</v>
      </c>
      <c r="L35" s="43">
        <v>69.209999999999994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8.9499999999999993</v>
      </c>
      <c r="H36" s="43">
        <v>6.73</v>
      </c>
      <c r="I36" s="43">
        <v>23</v>
      </c>
      <c r="J36" s="43">
        <v>186.53</v>
      </c>
      <c r="K36" s="44">
        <v>679</v>
      </c>
      <c r="L36" s="43">
        <v>9.17</v>
      </c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943</v>
      </c>
      <c r="L37" s="43">
        <v>1.82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3.24</v>
      </c>
      <c r="H38" s="43">
        <v>0.6</v>
      </c>
      <c r="I38" s="43">
        <v>28.98</v>
      </c>
      <c r="J38" s="43">
        <v>136</v>
      </c>
      <c r="K38" s="44"/>
      <c r="L38" s="43">
        <v>3.04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1.85</v>
      </c>
      <c r="H39" s="43">
        <v>1.44</v>
      </c>
      <c r="I39" s="43">
        <v>21.14</v>
      </c>
      <c r="J39" s="43">
        <v>136</v>
      </c>
      <c r="K39" s="44"/>
      <c r="L39" s="43">
        <v>2.34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26.769999999999996</v>
      </c>
      <c r="H42" s="19">
        <f t="shared" ref="H42" si="11">SUM(H33:H41)</f>
        <v>26.570000000000004</v>
      </c>
      <c r="I42" s="19">
        <f t="shared" ref="I42" si="12">SUM(I33:I41)</f>
        <v>108.51</v>
      </c>
      <c r="J42" s="19">
        <f t="shared" ref="J42:L42" si="13">SUM(J33:J41)</f>
        <v>742.28</v>
      </c>
      <c r="K42" s="25"/>
      <c r="L42" s="19">
        <f t="shared" si="13"/>
        <v>102.43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760</v>
      </c>
      <c r="G43" s="32">
        <f t="shared" ref="G43" si="14">G32+G42</f>
        <v>26.769999999999996</v>
      </c>
      <c r="H43" s="32">
        <f t="shared" ref="H43" si="15">H32+H42</f>
        <v>26.570000000000004</v>
      </c>
      <c r="I43" s="32">
        <f t="shared" ref="I43" si="16">I32+I42</f>
        <v>108.51</v>
      </c>
      <c r="J43" s="32">
        <f t="shared" ref="J43:L43" si="17">J32+J42</f>
        <v>742.28</v>
      </c>
      <c r="K43" s="32"/>
      <c r="L43" s="32">
        <f t="shared" si="17"/>
        <v>102.43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2.69</v>
      </c>
      <c r="H53" s="43">
        <v>2.84</v>
      </c>
      <c r="I53" s="43">
        <v>17.14</v>
      </c>
      <c r="J53" s="43">
        <v>104.75</v>
      </c>
      <c r="K53" s="44">
        <v>208</v>
      </c>
      <c r="L53" s="43">
        <v>9.32</v>
      </c>
    </row>
    <row r="54" spans="1:12" ht="15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11.65</v>
      </c>
      <c r="H54" s="43">
        <v>1.01</v>
      </c>
      <c r="I54" s="43">
        <v>3.18</v>
      </c>
      <c r="J54" s="43">
        <v>62.5</v>
      </c>
      <c r="K54" s="44">
        <v>244</v>
      </c>
      <c r="L54" s="43">
        <v>42.36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3.76</v>
      </c>
      <c r="H55" s="43">
        <v>5.76</v>
      </c>
      <c r="I55" s="43">
        <v>24.53</v>
      </c>
      <c r="J55" s="43">
        <v>137.25</v>
      </c>
      <c r="K55" s="44">
        <v>694</v>
      </c>
      <c r="L55" s="43">
        <v>15.94</v>
      </c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>
        <v>1.82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3.24</v>
      </c>
      <c r="H57" s="43">
        <v>0.6</v>
      </c>
      <c r="I57" s="43">
        <v>28.98</v>
      </c>
      <c r="J57" s="43">
        <v>136</v>
      </c>
      <c r="K57" s="44"/>
      <c r="L57" s="43">
        <v>3.04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1.85</v>
      </c>
      <c r="H58" s="43">
        <v>1.44</v>
      </c>
      <c r="I58" s="43">
        <v>21.14</v>
      </c>
      <c r="J58" s="43">
        <v>136</v>
      </c>
      <c r="K58" s="44"/>
      <c r="L58" s="43">
        <v>2.34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23.39</v>
      </c>
      <c r="H61" s="19">
        <f t="shared" ref="H61" si="23">SUM(H52:H60)</f>
        <v>11.649999999999999</v>
      </c>
      <c r="I61" s="19">
        <f t="shared" ref="I61" si="24">SUM(I52:I60)</f>
        <v>108.97</v>
      </c>
      <c r="J61" s="19">
        <f t="shared" ref="J61:L61" si="25">SUM(J52:J60)</f>
        <v>604.5</v>
      </c>
      <c r="K61" s="25"/>
      <c r="L61" s="19">
        <f t="shared" si="25"/>
        <v>74.820000000000007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6">G51+G61</f>
        <v>23.39</v>
      </c>
      <c r="H62" s="32">
        <f t="shared" ref="H62" si="27">H51+H61</f>
        <v>11.649999999999999</v>
      </c>
      <c r="I62" s="32">
        <f t="shared" ref="I62" si="28">I51+I61</f>
        <v>108.97</v>
      </c>
      <c r="J62" s="32">
        <f t="shared" ref="J62:L62" si="29">J51+J61</f>
        <v>604.5</v>
      </c>
      <c r="K62" s="32"/>
      <c r="L62" s="32">
        <f t="shared" si="29"/>
        <v>74.820000000000007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5.49</v>
      </c>
      <c r="H72" s="43">
        <v>5.28</v>
      </c>
      <c r="I72" s="43">
        <v>16.329999999999998</v>
      </c>
      <c r="J72" s="43">
        <v>112.75</v>
      </c>
      <c r="K72" s="44">
        <v>206</v>
      </c>
      <c r="L72" s="43">
        <v>12.56</v>
      </c>
    </row>
    <row r="73" spans="1:12" ht="15">
      <c r="A73" s="23"/>
      <c r="B73" s="15"/>
      <c r="C73" s="11"/>
      <c r="D73" s="7" t="s">
        <v>28</v>
      </c>
      <c r="E73" s="42" t="s">
        <v>42</v>
      </c>
      <c r="F73" s="43">
        <v>100</v>
      </c>
      <c r="G73" s="43">
        <v>9.6</v>
      </c>
      <c r="H73" s="43">
        <v>14.52</v>
      </c>
      <c r="I73" s="43">
        <v>5.74</v>
      </c>
      <c r="J73" s="43">
        <v>168.2</v>
      </c>
      <c r="K73" s="44">
        <v>591</v>
      </c>
      <c r="L73" s="43">
        <v>57.49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11.18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</v>
      </c>
      <c r="I75" s="43">
        <v>14</v>
      </c>
      <c r="J75" s="43">
        <v>28</v>
      </c>
      <c r="K75" s="44">
        <v>943</v>
      </c>
      <c r="L75" s="43">
        <v>1.82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3.24</v>
      </c>
      <c r="H76" s="43">
        <v>0.6</v>
      </c>
      <c r="I76" s="43">
        <v>28.98</v>
      </c>
      <c r="J76" s="43">
        <v>136</v>
      </c>
      <c r="K76" s="44"/>
      <c r="L76" s="43">
        <v>3.04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1.85</v>
      </c>
      <c r="H77" s="43">
        <v>1.44</v>
      </c>
      <c r="I77" s="43">
        <v>21.14</v>
      </c>
      <c r="J77" s="43">
        <v>136</v>
      </c>
      <c r="K77" s="44"/>
      <c r="L77" s="43">
        <v>2.34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25.9</v>
      </c>
      <c r="H80" s="19">
        <f t="shared" ref="H80" si="35">SUM(H71:H79)</f>
        <v>26.360000000000003</v>
      </c>
      <c r="I80" s="19">
        <f t="shared" ref="I80" si="36">SUM(I71:I79)</f>
        <v>112.64</v>
      </c>
      <c r="J80" s="19">
        <f t="shared" ref="J80:L80" si="37">SUM(J71:J79)</f>
        <v>749.4</v>
      </c>
      <c r="K80" s="25"/>
      <c r="L80" s="19">
        <f t="shared" si="37"/>
        <v>88.429999999999993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760</v>
      </c>
      <c r="G81" s="32">
        <f t="shared" ref="G81" si="38">G70+G80</f>
        <v>25.9</v>
      </c>
      <c r="H81" s="32">
        <f t="shared" ref="H81" si="39">H70+H80</f>
        <v>26.360000000000003</v>
      </c>
      <c r="I81" s="32">
        <f t="shared" ref="I81" si="40">I70+I80</f>
        <v>112.64</v>
      </c>
      <c r="J81" s="32">
        <f t="shared" ref="J81:L81" si="41">J70+J80</f>
        <v>749.4</v>
      </c>
      <c r="K81" s="32"/>
      <c r="L81" s="32">
        <f t="shared" si="41"/>
        <v>88.429999999999993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1.81</v>
      </c>
      <c r="H91" s="43">
        <v>13.91</v>
      </c>
      <c r="I91" s="43">
        <v>25.25</v>
      </c>
      <c r="J91" s="43">
        <v>102.5</v>
      </c>
      <c r="K91" s="44">
        <v>170</v>
      </c>
      <c r="L91" s="43">
        <v>17.149999999999999</v>
      </c>
    </row>
    <row r="92" spans="1:12" ht="15">
      <c r="A92" s="23"/>
      <c r="B92" s="15"/>
      <c r="C92" s="11"/>
      <c r="D92" s="7" t="s">
        <v>28</v>
      </c>
      <c r="E92" s="42" t="s">
        <v>52</v>
      </c>
      <c r="F92" s="43">
        <v>210</v>
      </c>
      <c r="G92" s="43">
        <v>17.21</v>
      </c>
      <c r="H92" s="43">
        <v>7.47</v>
      </c>
      <c r="I92" s="43">
        <v>13.72</v>
      </c>
      <c r="J92" s="43">
        <v>165.63</v>
      </c>
      <c r="K92" s="44">
        <v>436</v>
      </c>
      <c r="L92" s="43">
        <v>62.93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>
        <v>3.79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3.24</v>
      </c>
      <c r="H95" s="43">
        <v>0.6</v>
      </c>
      <c r="I95" s="43">
        <v>28.98</v>
      </c>
      <c r="J95" s="43">
        <v>136</v>
      </c>
      <c r="K95" s="44"/>
      <c r="L95" s="43">
        <v>3.04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1.85</v>
      </c>
      <c r="H96" s="43">
        <v>1.44</v>
      </c>
      <c r="I96" s="43">
        <v>21.14</v>
      </c>
      <c r="J96" s="43">
        <v>136</v>
      </c>
      <c r="K96" s="44"/>
      <c r="L96" s="43">
        <v>2.34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24.15</v>
      </c>
      <c r="H99" s="19">
        <f t="shared" ref="H99" si="47">SUM(H90:H98)</f>
        <v>23.42</v>
      </c>
      <c r="I99" s="19">
        <f t="shared" ref="I99" si="48">SUM(I90:I98)</f>
        <v>113.85000000000001</v>
      </c>
      <c r="J99" s="19">
        <f t="shared" ref="J99:L99" si="49">SUM(J90:J98)</f>
        <v>634.32999999999993</v>
      </c>
      <c r="K99" s="25"/>
      <c r="L99" s="19">
        <f t="shared" si="49"/>
        <v>89.250000000000014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720</v>
      </c>
      <c r="G100" s="32">
        <f t="shared" ref="G100" si="50">G89+G99</f>
        <v>24.15</v>
      </c>
      <c r="H100" s="32">
        <f t="shared" ref="H100" si="51">H89+H99</f>
        <v>23.42</v>
      </c>
      <c r="I100" s="32">
        <f t="shared" ref="I100" si="52">I89+I99</f>
        <v>113.85000000000001</v>
      </c>
      <c r="J100" s="32">
        <f t="shared" ref="J100:L100" si="53">J89+J99</f>
        <v>634.32999999999993</v>
      </c>
      <c r="K100" s="32"/>
      <c r="L100" s="32">
        <f t="shared" si="53"/>
        <v>89.250000000000014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5.99</v>
      </c>
      <c r="H110" s="43">
        <v>7.54</v>
      </c>
      <c r="I110" s="43">
        <v>15.53</v>
      </c>
      <c r="J110" s="43">
        <v>148.28</v>
      </c>
      <c r="K110" s="44">
        <v>201</v>
      </c>
      <c r="L110" s="43">
        <v>14.74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210</v>
      </c>
      <c r="G111" s="43">
        <v>13.33</v>
      </c>
      <c r="H111" s="43">
        <v>14.77</v>
      </c>
      <c r="I111" s="43">
        <v>31.42</v>
      </c>
      <c r="J111" s="43">
        <v>256.23</v>
      </c>
      <c r="K111" s="44">
        <v>336</v>
      </c>
      <c r="L111" s="43">
        <v>63.4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943</v>
      </c>
      <c r="L113" s="43">
        <v>1.82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3.24</v>
      </c>
      <c r="H114" s="43">
        <v>0.6</v>
      </c>
      <c r="I114" s="43">
        <v>28.98</v>
      </c>
      <c r="J114" s="43">
        <v>136</v>
      </c>
      <c r="K114" s="44"/>
      <c r="L114" s="43">
        <v>3.04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1.85</v>
      </c>
      <c r="H115" s="43">
        <v>1.44</v>
      </c>
      <c r="I115" s="43">
        <v>21.14</v>
      </c>
      <c r="J115" s="43">
        <v>136</v>
      </c>
      <c r="K115" s="44"/>
      <c r="L115" s="43">
        <v>2.34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24.61</v>
      </c>
      <c r="H118" s="19">
        <f t="shared" si="56"/>
        <v>24.35</v>
      </c>
      <c r="I118" s="19">
        <f t="shared" si="56"/>
        <v>111.07000000000001</v>
      </c>
      <c r="J118" s="19">
        <f t="shared" si="56"/>
        <v>704.51</v>
      </c>
      <c r="K118" s="25"/>
      <c r="L118" s="19">
        <f t="shared" ref="L118" si="57">SUM(L109:L117)</f>
        <v>85.34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720</v>
      </c>
      <c r="G119" s="32">
        <f t="shared" ref="G119" si="58">G108+G118</f>
        <v>24.61</v>
      </c>
      <c r="H119" s="32">
        <f t="shared" ref="H119" si="59">H108+H118</f>
        <v>24.35</v>
      </c>
      <c r="I119" s="32">
        <f t="shared" ref="I119" si="60">I108+I118</f>
        <v>111.07000000000001</v>
      </c>
      <c r="J119" s="32">
        <f t="shared" ref="J119:L119" si="61">J108+J118</f>
        <v>704.51</v>
      </c>
      <c r="K119" s="32"/>
      <c r="L119" s="32">
        <f t="shared" si="61"/>
        <v>85.34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6.18</v>
      </c>
      <c r="H129" s="43">
        <v>3.3</v>
      </c>
      <c r="I129" s="43">
        <v>14.65</v>
      </c>
      <c r="J129" s="43">
        <v>113</v>
      </c>
      <c r="K129" s="44">
        <v>204</v>
      </c>
      <c r="L129" s="43">
        <v>11.17</v>
      </c>
    </row>
    <row r="130" spans="1:12" ht="15">
      <c r="A130" s="14"/>
      <c r="B130" s="15"/>
      <c r="C130" s="11"/>
      <c r="D130" s="7" t="s">
        <v>28</v>
      </c>
      <c r="E130" s="42" t="s">
        <v>42</v>
      </c>
      <c r="F130" s="43">
        <v>100</v>
      </c>
      <c r="G130" s="43">
        <v>9.6</v>
      </c>
      <c r="H130" s="43">
        <v>12.52</v>
      </c>
      <c r="I130" s="43">
        <v>5.74</v>
      </c>
      <c r="J130" s="43">
        <v>168.2</v>
      </c>
      <c r="K130" s="44">
        <v>591</v>
      </c>
      <c r="L130" s="43">
        <v>61.34</v>
      </c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3.76</v>
      </c>
      <c r="H131" s="43">
        <v>5.76</v>
      </c>
      <c r="I131" s="43">
        <v>24.53</v>
      </c>
      <c r="J131" s="43">
        <v>137.25</v>
      </c>
      <c r="K131" s="44">
        <v>694</v>
      </c>
      <c r="L131" s="43">
        <v>15.94</v>
      </c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1.82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3.24</v>
      </c>
      <c r="H133" s="43">
        <v>0.6</v>
      </c>
      <c r="I133" s="43">
        <v>28.98</v>
      </c>
      <c r="J133" s="43">
        <v>136</v>
      </c>
      <c r="K133" s="44"/>
      <c r="L133" s="43">
        <v>3.04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1.85</v>
      </c>
      <c r="H134" s="43">
        <v>1.44</v>
      </c>
      <c r="I134" s="43">
        <v>21.14</v>
      </c>
      <c r="J134" s="43">
        <v>136</v>
      </c>
      <c r="K134" s="44"/>
      <c r="L134" s="43">
        <v>2.34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24.83</v>
      </c>
      <c r="H137" s="19">
        <f t="shared" si="64"/>
        <v>23.62</v>
      </c>
      <c r="I137" s="19">
        <f t="shared" si="64"/>
        <v>109.04</v>
      </c>
      <c r="J137" s="19">
        <f t="shared" si="64"/>
        <v>718.45</v>
      </c>
      <c r="K137" s="25"/>
      <c r="L137" s="19">
        <f t="shared" ref="L137" si="65">SUM(L128:L136)</f>
        <v>95.65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760</v>
      </c>
      <c r="G138" s="32">
        <f t="shared" ref="G138" si="66">G127+G137</f>
        <v>24.83</v>
      </c>
      <c r="H138" s="32">
        <f t="shared" ref="H138" si="67">H127+H137</f>
        <v>23.62</v>
      </c>
      <c r="I138" s="32">
        <f t="shared" ref="I138" si="68">I127+I137</f>
        <v>109.04</v>
      </c>
      <c r="J138" s="32">
        <f t="shared" ref="J138:L138" si="69">J127+J137</f>
        <v>718.45</v>
      </c>
      <c r="K138" s="32"/>
      <c r="L138" s="32">
        <f t="shared" si="69"/>
        <v>95.65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8.61</v>
      </c>
      <c r="H148" s="43">
        <v>8.4</v>
      </c>
      <c r="I148" s="43">
        <v>11.47</v>
      </c>
      <c r="J148" s="43">
        <v>93.8</v>
      </c>
      <c r="K148" s="44">
        <v>87</v>
      </c>
      <c r="L148" s="43">
        <v>19.649999999999999</v>
      </c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7.55</v>
      </c>
      <c r="H149" s="43">
        <v>11.55</v>
      </c>
      <c r="I149" s="43">
        <v>6.7</v>
      </c>
      <c r="J149" s="43">
        <v>153</v>
      </c>
      <c r="K149" s="44">
        <v>608</v>
      </c>
      <c r="L149" s="43">
        <v>67.66</v>
      </c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5.52</v>
      </c>
      <c r="H150" s="43">
        <v>4.5199999999999996</v>
      </c>
      <c r="I150" s="43">
        <v>21.45</v>
      </c>
      <c r="J150" s="43">
        <v>168.45</v>
      </c>
      <c r="K150" s="44">
        <v>688</v>
      </c>
      <c r="L150" s="43">
        <v>11.18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>
        <v>8.44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3.24</v>
      </c>
      <c r="H152" s="43">
        <v>0.6</v>
      </c>
      <c r="I152" s="43">
        <v>28.98</v>
      </c>
      <c r="J152" s="43">
        <v>136</v>
      </c>
      <c r="K152" s="44"/>
      <c r="L152" s="43">
        <v>3.04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1.85</v>
      </c>
      <c r="H153" s="43">
        <v>1.44</v>
      </c>
      <c r="I153" s="43">
        <v>21.14</v>
      </c>
      <c r="J153" s="43">
        <v>136</v>
      </c>
      <c r="K153" s="44"/>
      <c r="L153" s="43">
        <v>2.34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26.810000000000002</v>
      </c>
      <c r="H156" s="19">
        <f t="shared" si="72"/>
        <v>26.510000000000005</v>
      </c>
      <c r="I156" s="19">
        <f t="shared" si="72"/>
        <v>114.50000000000001</v>
      </c>
      <c r="J156" s="19">
        <f t="shared" si="72"/>
        <v>781.45</v>
      </c>
      <c r="K156" s="25"/>
      <c r="L156" s="19">
        <f t="shared" ref="L156" si="73">SUM(L147:L155)</f>
        <v>112.31000000000002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760</v>
      </c>
      <c r="G157" s="32">
        <f t="shared" ref="G157" si="74">G146+G156</f>
        <v>26.810000000000002</v>
      </c>
      <c r="H157" s="32">
        <f t="shared" ref="H157" si="75">H146+H156</f>
        <v>26.510000000000005</v>
      </c>
      <c r="I157" s="32">
        <f t="shared" ref="I157" si="76">I146+I156</f>
        <v>114.50000000000001</v>
      </c>
      <c r="J157" s="32">
        <f t="shared" ref="J157:L157" si="77">J146+J156</f>
        <v>781.45</v>
      </c>
      <c r="K157" s="32"/>
      <c r="L157" s="32">
        <f t="shared" si="77"/>
        <v>112.31000000000002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2.11</v>
      </c>
      <c r="H167" s="43">
        <v>5.29</v>
      </c>
      <c r="I167" s="43">
        <v>18.739999999999998</v>
      </c>
      <c r="J167" s="43">
        <v>118.06</v>
      </c>
      <c r="K167" s="44">
        <v>64</v>
      </c>
      <c r="L167" s="43">
        <v>18.309999999999999</v>
      </c>
    </row>
    <row r="168" spans="1:12" ht="1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10.3</v>
      </c>
      <c r="H168" s="43">
        <v>3.76</v>
      </c>
      <c r="I168" s="43">
        <v>7.67</v>
      </c>
      <c r="J168" s="43">
        <v>107</v>
      </c>
      <c r="K168" s="44">
        <v>255</v>
      </c>
      <c r="L168" s="43">
        <v>53.6</v>
      </c>
    </row>
    <row r="169" spans="1:12" ht="1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8.73</v>
      </c>
      <c r="H169" s="43">
        <v>14.61</v>
      </c>
      <c r="I169" s="43">
        <v>24</v>
      </c>
      <c r="J169" s="43">
        <v>216.43</v>
      </c>
      <c r="K169" s="44">
        <v>305</v>
      </c>
      <c r="L169" s="43">
        <v>12.64</v>
      </c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943</v>
      </c>
      <c r="L170" s="43">
        <v>1.82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3.24</v>
      </c>
      <c r="H171" s="43">
        <v>0.6</v>
      </c>
      <c r="I171" s="43">
        <v>28.98</v>
      </c>
      <c r="J171" s="43">
        <v>136</v>
      </c>
      <c r="K171" s="44"/>
      <c r="L171" s="43">
        <v>3.04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1.85</v>
      </c>
      <c r="H172" s="43">
        <v>1.44</v>
      </c>
      <c r="I172" s="43">
        <v>21.14</v>
      </c>
      <c r="J172" s="43">
        <v>136</v>
      </c>
      <c r="K172" s="44"/>
      <c r="L172" s="43">
        <v>2.34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26.43</v>
      </c>
      <c r="H175" s="19">
        <f t="shared" si="80"/>
        <v>25.700000000000003</v>
      </c>
      <c r="I175" s="19">
        <f t="shared" si="80"/>
        <v>114.53</v>
      </c>
      <c r="J175" s="19">
        <f t="shared" si="80"/>
        <v>741.49</v>
      </c>
      <c r="K175" s="25"/>
      <c r="L175" s="19">
        <f t="shared" ref="L175" si="81">SUM(L166:L174)</f>
        <v>91.75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760</v>
      </c>
      <c r="G176" s="32">
        <f t="shared" ref="G176" si="82">G165+G175</f>
        <v>26.43</v>
      </c>
      <c r="H176" s="32">
        <f t="shared" ref="H176" si="83">H165+H175</f>
        <v>25.700000000000003</v>
      </c>
      <c r="I176" s="32">
        <f t="shared" ref="I176" si="84">I165+I175</f>
        <v>114.53</v>
      </c>
      <c r="J176" s="32">
        <f t="shared" ref="J176:L176" si="85">J165+J175</f>
        <v>741.49</v>
      </c>
      <c r="K176" s="32"/>
      <c r="L176" s="32">
        <f t="shared" si="85"/>
        <v>91.75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2.1</v>
      </c>
      <c r="H186" s="43">
        <v>5.1100000000000003</v>
      </c>
      <c r="I186" s="43">
        <v>9.59</v>
      </c>
      <c r="J186" s="43">
        <v>100.75</v>
      </c>
      <c r="K186" s="44">
        <v>197</v>
      </c>
      <c r="L186" s="43">
        <v>21.19</v>
      </c>
    </row>
    <row r="187" spans="1:12" ht="15">
      <c r="A187" s="23"/>
      <c r="B187" s="15"/>
      <c r="C187" s="11"/>
      <c r="D187" s="7" t="s">
        <v>28</v>
      </c>
      <c r="E187" s="42" t="s">
        <v>70</v>
      </c>
      <c r="F187" s="43">
        <v>100</v>
      </c>
      <c r="G187" s="43">
        <v>12.13</v>
      </c>
      <c r="H187" s="43">
        <v>13.92</v>
      </c>
      <c r="I187" s="43">
        <v>7.89</v>
      </c>
      <c r="J187" s="43">
        <v>136</v>
      </c>
      <c r="K187" s="44">
        <v>307</v>
      </c>
      <c r="L187" s="43">
        <v>67.66</v>
      </c>
    </row>
    <row r="188" spans="1:12" ht="1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3.67</v>
      </c>
      <c r="H188" s="43">
        <v>5.76</v>
      </c>
      <c r="I188" s="43">
        <v>24.53</v>
      </c>
      <c r="J188" s="43">
        <v>137.25</v>
      </c>
      <c r="K188" s="44">
        <v>694</v>
      </c>
      <c r="L188" s="43">
        <v>15.94</v>
      </c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0.2</v>
      </c>
      <c r="H189" s="43">
        <v>0</v>
      </c>
      <c r="I189" s="43">
        <v>22.3</v>
      </c>
      <c r="J189" s="43">
        <v>94.2</v>
      </c>
      <c r="K189" s="44">
        <v>859</v>
      </c>
      <c r="L189" s="43">
        <v>6.49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3.24</v>
      </c>
      <c r="H190" s="43">
        <v>0.6</v>
      </c>
      <c r="I190" s="43">
        <v>28.98</v>
      </c>
      <c r="J190" s="43">
        <v>136</v>
      </c>
      <c r="K190" s="44"/>
      <c r="L190" s="43">
        <v>3.04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1.85</v>
      </c>
      <c r="H191" s="43">
        <v>1.44</v>
      </c>
      <c r="I191" s="43">
        <v>21.14</v>
      </c>
      <c r="J191" s="43">
        <v>136</v>
      </c>
      <c r="K191" s="44"/>
      <c r="L191" s="43">
        <v>2.34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23.189999999999998</v>
      </c>
      <c r="H194" s="19">
        <f t="shared" si="88"/>
        <v>26.830000000000002</v>
      </c>
      <c r="I194" s="19">
        <f t="shared" si="88"/>
        <v>114.43</v>
      </c>
      <c r="J194" s="19">
        <f t="shared" si="88"/>
        <v>740.2</v>
      </c>
      <c r="K194" s="25"/>
      <c r="L194" s="19">
        <f t="shared" ref="L194" si="89">SUM(L185:L193)</f>
        <v>116.66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760</v>
      </c>
      <c r="G195" s="32">
        <f t="shared" ref="G195" si="90">G184+G194</f>
        <v>23.189999999999998</v>
      </c>
      <c r="H195" s="32">
        <f t="shared" ref="H195" si="91">H184+H194</f>
        <v>26.830000000000002</v>
      </c>
      <c r="I195" s="32">
        <f t="shared" ref="I195" si="92">I184+I194</f>
        <v>114.43</v>
      </c>
      <c r="J195" s="32">
        <f t="shared" ref="J195:L195" si="93">J184+J194</f>
        <v>740.2</v>
      </c>
      <c r="K195" s="32"/>
      <c r="L195" s="32">
        <f t="shared" si="93"/>
        <v>116.66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25.300999999999998</v>
      </c>
      <c r="H196" s="34">
        <f t="shared" si="94"/>
        <v>23.688000000000002</v>
      </c>
      <c r="I196" s="34">
        <f t="shared" si="94"/>
        <v>112.199</v>
      </c>
      <c r="J196" s="34">
        <f t="shared" si="94"/>
        <v>716.48599999999988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93.832999999999998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2025-01-09T07:40:23Z</dcterms:modified>
</cp:coreProperties>
</file>